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32EC937-5079-44E4-BD97-B54C2183D62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<sst xmlns="http://schemas.openxmlformats.org/spreadsheetml/2006/main" count="17409" uniqueCount="3096">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</sst>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1324</v>
      </c>
      <c r="B10" s="159"/>
      <c r="C10" s="159"/>
      <c r="D10" s="153" t="str">
        <f>VLOOKUP(A10,'Listado Total'!B6:R586,7,0)</f>
        <v>Técnico/a 1</v>
      </c>
      <c r="E10" s="153"/>
      <c r="F10" s="153"/>
      <c r="G10" s="153" t="str">
        <f>VLOOKUP(A10,'Listado Total'!B6:R586,2,0)</f>
        <v>Consultor Técnico Iniciativas Integración Continua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9.2" customHeight="1" thickTop="1" thickBot="1">
      <c r="A17" s="197" t="str">
        <f>VLOOKUP(A10,'Listado Total'!B6:R586,17,0)</f>
        <v>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YycYBKgY6SEwiEHjRur8qcN9AL08P0Ks0IckcoKvRRiTa42imJNqbB1TDpjsWbFM7q0/ID1roCgZXcWhr3i1A==" saltValue="C3aCtKnAiJeSyI6+8ZKEY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2022-07-27T07:49:23Z</dcterms:modified>
</cp:coreProperties>
</file>